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<sst xmlns="http://schemas.openxmlformats.org/spreadsheetml/2006/main" count="64" uniqueCount="43">
  <si>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</si>
  <si>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</si>
  <si>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</si>
  <si>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</si>
  <si>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</si>
  <si>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</si>
  <si>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</si>
  <si>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</si>
  <si>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</si>
  <si>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</si>
  <si>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</si>
  <si>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</si>
  <si>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</si>
  <si>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</si>
  <si>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</si>
  <si>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</si>
  <si>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</si>
  <si>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</si>
  <si>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</si>
  <si>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</si>
  <si>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</si>
  <si>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OTTOBRE 2020</t>
  </si>
  <si>
    <t>A2A BOLLETTA 820000195334 LUCE AGO SET</t>
  </si>
  <si>
    <t xml:space="preserve">MONDOFFICE SALDO FT P001699 </t>
  </si>
  <si>
    <t>CITTERIO FT 105 REV CONTAB ACCONTO 2020</t>
  </si>
  <si>
    <t>CONSOFTWARE FT FCC/885 RINNOVO OFFICE 365 LICENZA 1 ANNO</t>
  </si>
  <si>
    <t>SYNERGIE FT 44254FTE DEL 30/09/2020</t>
  </si>
  <si>
    <t>NOTAIO BOSSI FT 794 DEL 27/10/2020 PER AUTENTICE FIRME SCHEDE ELETTORALI</t>
  </si>
  <si>
    <t>FASTWEB FT M022414084 DEL 1/10/2020</t>
  </si>
  <si>
    <t>F24 IVA FT SALDATE A SETTEMBRE</t>
  </si>
  <si>
    <t>F24 R.A. FT SALDATE A SETTEMBRE</t>
  </si>
  <si>
    <t>SPESE BANCA</t>
  </si>
  <si>
    <t>ADDEBITO CARTA NEXI AL 15/10</t>
  </si>
  <si>
    <t>FT 25_2020 ASSIST INFORMATICA  DA LUG A SETTEMBRE</t>
  </si>
  <si>
    <t>NOTA 1 SCRUTATORE SEGGIO LM</t>
  </si>
  <si>
    <t xml:space="preserve"> FT 15-20 SCRUTATORE SEGGIO P</t>
  </si>
  <si>
    <t>FT 2_20 ACCONTO RIMB SPESE DA GENN A LUGLIO  CDT</t>
  </si>
  <si>
    <t>RIMB SPESE LUG AGO SETTEMBRE CONSIGLIERE</t>
  </si>
  <si>
    <t>SALDO FT 2_20 RIMBORSO SPESE CDT</t>
  </si>
  <si>
    <t>CONSIGLIERE RIMB SPESE 4 TRIM 2019</t>
  </si>
  <si>
    <t>CONSIGLIERE RIMB SPESE 1 TRIM 2020</t>
  </si>
  <si>
    <t>CONSIGLIERE  RIMB SPESE 2 TRIM 2020</t>
  </si>
  <si>
    <t>CONSIGLIERE RIMB SPESE 3 TRIM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</si>
</sst>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3" zoomScaleNormal="93" zoomScalePageLayoutView="0" workbookViewId="0" topLeftCell="A1">
      <pane ySplit="3" topLeftCell="A7" activePane="bottomLeft" state="frozen"/>
      <selection pane="topLeft" activeCell="A1" sqref="A1"/>
      <selection pane="bottomLeft" activeCell="A28" sqref="A28:IV36"/>
    </sheetView>
  </sheetViews>
  <sheetFormatPr defaultColWidth="9.140625" defaultRowHeight="12.75"/>
  <cols>
    <col min="1" max="1" width="6.00390625" style="1" bestFit="1" customWidth="1"/>
    <col min="2" max="2" width="40.57421875" style="0" customWidth="1"/>
    <col min="3" max="3" width="3.7109375" style="0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8">
        <v>44105</v>
      </c>
      <c r="B2" s="16" t="s">
        <v>21</v>
      </c>
      <c r="C2" s="19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5" t="s">
        <v>19</v>
      </c>
      <c r="M2" s="15"/>
    </row>
    <row r="3" spans="1:13" ht="37.5" customHeight="1">
      <c r="A3" s="18"/>
      <c r="B3" s="17"/>
      <c r="C3" s="19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44105</v>
      </c>
      <c r="B4" s="6" t="s">
        <v>13</v>
      </c>
      <c r="C4" s="7" t="s">
        <v>14</v>
      </c>
      <c r="D4" s="2">
        <v>27.88</v>
      </c>
      <c r="E4" s="2"/>
      <c r="F4" s="2"/>
      <c r="G4" s="2"/>
      <c r="H4" s="2"/>
      <c r="I4" s="2"/>
      <c r="J4" s="2"/>
      <c r="K4" s="2"/>
      <c r="L4" s="2">
        <f>IF(C4="C",SUM(D4:K4),0)</f>
        <v>27.88</v>
      </c>
      <c r="M4" s="2">
        <f aca="true" t="shared" si="0" ref="M4:M9">IF(C4="B",SUM(D4:K4),0)</f>
        <v>0</v>
      </c>
    </row>
    <row r="5" spans="1:13" ht="25.5">
      <c r="A5" s="5">
        <v>44113</v>
      </c>
      <c r="B5" s="8" t="s">
        <v>22</v>
      </c>
      <c r="C5" s="7" t="s">
        <v>15</v>
      </c>
      <c r="D5" s="2"/>
      <c r="E5" s="2"/>
      <c r="F5" s="2"/>
      <c r="G5" s="2"/>
      <c r="H5" s="2">
        <v>-133.67</v>
      </c>
      <c r="I5" s="2"/>
      <c r="J5" s="2"/>
      <c r="K5" s="2"/>
      <c r="L5" s="2">
        <f aca="true" t="shared" si="1" ref="L5:L25">IF(C5="C",SUM(D5:K5),0)</f>
        <v>0</v>
      </c>
      <c r="M5" s="2">
        <f t="shared" si="0"/>
        <v>-133.67</v>
      </c>
    </row>
    <row r="6" spans="1:13" ht="12.75">
      <c r="A6" s="5">
        <v>44116</v>
      </c>
      <c r="B6" s="8" t="s">
        <v>23</v>
      </c>
      <c r="C6" s="7" t="s">
        <v>15</v>
      </c>
      <c r="D6" s="2"/>
      <c r="E6" s="2"/>
      <c r="F6" s="2"/>
      <c r="G6" s="2"/>
      <c r="H6" s="2">
        <v>-236.2</v>
      </c>
      <c r="I6" s="2"/>
      <c r="J6" s="2"/>
      <c r="K6" s="2"/>
      <c r="L6" s="2">
        <f t="shared" si="1"/>
        <v>0</v>
      </c>
      <c r="M6" s="2">
        <f t="shared" si="0"/>
        <v>-236.2</v>
      </c>
    </row>
    <row r="7" spans="1:13" ht="12.75" customHeight="1">
      <c r="A7" s="5">
        <v>44116</v>
      </c>
      <c r="B7" s="8" t="s">
        <v>33</v>
      </c>
      <c r="C7" s="11" t="s">
        <v>15</v>
      </c>
      <c r="D7" s="2"/>
      <c r="E7" s="2"/>
      <c r="F7" s="2"/>
      <c r="G7" s="2"/>
      <c r="H7" s="2"/>
      <c r="I7" s="12">
        <v>-423.07</v>
      </c>
      <c r="J7" s="2"/>
      <c r="K7" s="2"/>
      <c r="L7" s="2">
        <f t="shared" si="1"/>
        <v>0</v>
      </c>
      <c r="M7" s="12">
        <f t="shared" si="0"/>
        <v>-423.07</v>
      </c>
    </row>
    <row r="8" spans="1:13" s="14" customFormat="1" ht="25.5">
      <c r="A8" s="5">
        <v>44116</v>
      </c>
      <c r="B8" s="13" t="s">
        <v>24</v>
      </c>
      <c r="C8" s="11" t="s">
        <v>15</v>
      </c>
      <c r="D8" s="12"/>
      <c r="E8" s="12"/>
      <c r="F8" s="12"/>
      <c r="G8" s="12"/>
      <c r="H8" s="12"/>
      <c r="I8" s="14">
        <v>-1058.11</v>
      </c>
      <c r="J8" s="12"/>
      <c r="K8" s="12"/>
      <c r="L8" s="2">
        <f t="shared" si="1"/>
        <v>0</v>
      </c>
      <c r="M8" s="12">
        <f t="shared" si="0"/>
        <v>-1058.11</v>
      </c>
    </row>
    <row r="9" spans="1:13" s="14" customFormat="1" ht="25.5">
      <c r="A9" s="5">
        <v>44116</v>
      </c>
      <c r="B9" s="13" t="s">
        <v>25</v>
      </c>
      <c r="C9" s="11" t="s">
        <v>15</v>
      </c>
      <c r="D9" s="12"/>
      <c r="E9" s="12"/>
      <c r="F9" s="12"/>
      <c r="G9" s="12"/>
      <c r="H9" s="12">
        <v>-154.8</v>
      </c>
      <c r="I9" s="12"/>
      <c r="J9" s="12"/>
      <c r="K9" s="12"/>
      <c r="L9" s="2">
        <f t="shared" si="1"/>
        <v>0</v>
      </c>
      <c r="M9" s="12">
        <f t="shared" si="0"/>
        <v>-154.8</v>
      </c>
    </row>
    <row r="10" spans="1:13" s="14" customFormat="1" ht="12.75">
      <c r="A10" s="5">
        <v>44116</v>
      </c>
      <c r="B10" s="13" t="s">
        <v>34</v>
      </c>
      <c r="C10" s="11" t="s">
        <v>15</v>
      </c>
      <c r="D10" s="12"/>
      <c r="E10" s="12">
        <v>-288</v>
      </c>
      <c r="F10" s="12"/>
      <c r="G10" s="12"/>
      <c r="H10" s="12"/>
      <c r="I10" s="12"/>
      <c r="J10" s="12"/>
      <c r="K10" s="12"/>
      <c r="L10" s="2">
        <f t="shared" si="1"/>
        <v>0</v>
      </c>
      <c r="M10" s="12">
        <f aca="true" t="shared" si="2" ref="M10:M16">IF(C10="B",SUM(D10:K10),0)</f>
        <v>-288</v>
      </c>
    </row>
    <row r="11" spans="1:13" s="14" customFormat="1" ht="12.75">
      <c r="A11" s="5">
        <v>44116</v>
      </c>
      <c r="B11" s="8" t="s">
        <v>26</v>
      </c>
      <c r="C11" s="11" t="s">
        <v>15</v>
      </c>
      <c r="D11" s="12"/>
      <c r="E11" s="12"/>
      <c r="F11" s="12"/>
      <c r="G11" s="12">
        <v>-2884.9</v>
      </c>
      <c r="H11" s="12"/>
      <c r="I11" s="12"/>
      <c r="J11" s="12"/>
      <c r="K11" s="12"/>
      <c r="L11" s="2">
        <f t="shared" si="1"/>
        <v>0</v>
      </c>
      <c r="M11" s="12">
        <f t="shared" si="2"/>
        <v>-2884.9</v>
      </c>
    </row>
    <row r="12" spans="1:13" s="14" customFormat="1" ht="12.75">
      <c r="A12" s="5">
        <v>44116</v>
      </c>
      <c r="B12" s="14" t="s">
        <v>35</v>
      </c>
      <c r="C12" s="11" t="s">
        <v>15</v>
      </c>
      <c r="D12" s="12"/>
      <c r="E12" s="12">
        <v>-244.8</v>
      </c>
      <c r="F12" s="12"/>
      <c r="G12" s="12"/>
      <c r="H12" s="12"/>
      <c r="I12" s="12"/>
      <c r="J12" s="12"/>
      <c r="K12" s="12"/>
      <c r="L12" s="2">
        <f t="shared" si="1"/>
        <v>0</v>
      </c>
      <c r="M12" s="12">
        <f t="shared" si="2"/>
        <v>-244.8</v>
      </c>
    </row>
    <row r="13" spans="1:13" ht="29.25" customHeight="1">
      <c r="A13" s="5">
        <v>44116</v>
      </c>
      <c r="B13" s="13" t="s">
        <v>36</v>
      </c>
      <c r="C13" s="7" t="s">
        <v>15</v>
      </c>
      <c r="D13" s="2"/>
      <c r="E13" s="2"/>
      <c r="F13" s="2"/>
      <c r="G13" s="2"/>
      <c r="H13" s="2"/>
      <c r="I13" s="2"/>
      <c r="J13" s="2"/>
      <c r="K13" s="2">
        <v>-675.36</v>
      </c>
      <c r="L13" s="2">
        <f t="shared" si="1"/>
        <v>0</v>
      </c>
      <c r="M13" s="2">
        <f t="shared" si="2"/>
        <v>-675.36</v>
      </c>
    </row>
    <row r="14" spans="1:13" ht="13.5" customHeight="1">
      <c r="A14" s="5">
        <v>44116</v>
      </c>
      <c r="B14" s="8" t="s">
        <v>37</v>
      </c>
      <c r="C14" s="7" t="s">
        <v>15</v>
      </c>
      <c r="D14" s="2"/>
      <c r="E14" s="2">
        <v>-584</v>
      </c>
      <c r="F14" s="2"/>
      <c r="G14" s="2"/>
      <c r="H14" s="2"/>
      <c r="I14" s="2"/>
      <c r="J14" s="2"/>
      <c r="K14" s="2"/>
      <c r="L14" s="2">
        <f t="shared" si="1"/>
        <v>0</v>
      </c>
      <c r="M14" s="2">
        <f t="shared" si="2"/>
        <v>-584</v>
      </c>
    </row>
    <row r="15" spans="1:13" s="14" customFormat="1" ht="12.75">
      <c r="A15" s="5">
        <v>44120</v>
      </c>
      <c r="B15" s="13" t="s">
        <v>29</v>
      </c>
      <c r="C15" s="11" t="s">
        <v>15</v>
      </c>
      <c r="D15" s="12"/>
      <c r="E15" s="12"/>
      <c r="F15" s="12"/>
      <c r="G15" s="12"/>
      <c r="H15" s="12"/>
      <c r="I15" s="12"/>
      <c r="J15" s="12">
        <v>-269.2</v>
      </c>
      <c r="K15" s="12"/>
      <c r="L15" s="2">
        <f t="shared" si="1"/>
        <v>0</v>
      </c>
      <c r="M15" s="12">
        <f t="shared" si="2"/>
        <v>-269.2</v>
      </c>
    </row>
    <row r="16" spans="1:13" ht="12.75">
      <c r="A16" s="5">
        <v>44120</v>
      </c>
      <c r="B16" s="8" t="s">
        <v>30</v>
      </c>
      <c r="C16" s="7" t="s">
        <v>15</v>
      </c>
      <c r="D16" s="2"/>
      <c r="E16" s="2"/>
      <c r="F16" s="2"/>
      <c r="G16" s="2"/>
      <c r="H16" s="2"/>
      <c r="I16" s="2"/>
      <c r="J16" s="2">
        <v>-1334</v>
      </c>
      <c r="K16" s="2"/>
      <c r="L16" s="2">
        <f t="shared" si="1"/>
        <v>0</v>
      </c>
      <c r="M16" s="2">
        <f t="shared" si="2"/>
        <v>-1334</v>
      </c>
    </row>
    <row r="17" spans="1:13" ht="12.75">
      <c r="A17" s="5">
        <v>44131</v>
      </c>
      <c r="B17" s="8" t="s">
        <v>38</v>
      </c>
      <c r="C17" s="7" t="s">
        <v>15</v>
      </c>
      <c r="D17" s="2"/>
      <c r="E17" s="2"/>
      <c r="F17" s="2"/>
      <c r="G17" s="2"/>
      <c r="H17" s="2"/>
      <c r="I17" s="2"/>
      <c r="J17" s="2"/>
      <c r="K17" s="2">
        <v>-255.58</v>
      </c>
      <c r="L17" s="2">
        <f t="shared" si="1"/>
        <v>0</v>
      </c>
      <c r="M17" s="2">
        <f aca="true" t="shared" si="3" ref="M17:M22">IF(C17="B",SUM(D17:K17),0)</f>
        <v>-255.58</v>
      </c>
    </row>
    <row r="18" spans="1:13" ht="25.5">
      <c r="A18" s="5">
        <v>44131</v>
      </c>
      <c r="B18" s="13" t="s">
        <v>27</v>
      </c>
      <c r="C18" s="11" t="s">
        <v>15</v>
      </c>
      <c r="D18" s="12"/>
      <c r="E18" s="12"/>
      <c r="F18" s="12"/>
      <c r="G18" s="12"/>
      <c r="H18" s="12"/>
      <c r="I18" s="12">
        <v>-132.6</v>
      </c>
      <c r="J18" s="12"/>
      <c r="K18" s="12"/>
      <c r="L18" s="2">
        <f t="shared" si="1"/>
        <v>0</v>
      </c>
      <c r="M18" s="12">
        <f t="shared" si="3"/>
        <v>-132.6</v>
      </c>
    </row>
    <row r="19" spans="1:13" ht="14.25" customHeight="1">
      <c r="A19" s="5">
        <v>44131</v>
      </c>
      <c r="B19" s="8" t="s">
        <v>39</v>
      </c>
      <c r="C19" s="7" t="s">
        <v>15</v>
      </c>
      <c r="D19" s="2"/>
      <c r="E19" s="2">
        <v>-1113.71</v>
      </c>
      <c r="F19" s="2"/>
      <c r="G19" s="2"/>
      <c r="H19" s="2"/>
      <c r="I19" s="2"/>
      <c r="J19" s="2"/>
      <c r="K19" s="2"/>
      <c r="L19" s="2">
        <f t="shared" si="1"/>
        <v>0</v>
      </c>
      <c r="M19" s="2">
        <f t="shared" si="3"/>
        <v>-1113.71</v>
      </c>
    </row>
    <row r="20" spans="1:13" ht="13.5" customHeight="1">
      <c r="A20" s="5">
        <v>44131</v>
      </c>
      <c r="B20" s="8" t="s">
        <v>40</v>
      </c>
      <c r="C20" s="7" t="s">
        <v>15</v>
      </c>
      <c r="D20" s="2"/>
      <c r="E20" s="2">
        <v>-450.5</v>
      </c>
      <c r="F20" s="2"/>
      <c r="G20" s="2"/>
      <c r="H20" s="2"/>
      <c r="I20" s="2"/>
      <c r="J20" s="2"/>
      <c r="K20" s="2"/>
      <c r="L20" s="2">
        <f t="shared" si="1"/>
        <v>0</v>
      </c>
      <c r="M20" s="2">
        <f t="shared" si="3"/>
        <v>-450.5</v>
      </c>
    </row>
    <row r="21" spans="1:13" ht="12.75">
      <c r="A21" s="5">
        <v>44131</v>
      </c>
      <c r="B21" s="13" t="s">
        <v>41</v>
      </c>
      <c r="C21" s="11" t="s">
        <v>15</v>
      </c>
      <c r="D21" s="12"/>
      <c r="E21" s="12">
        <v>-152.9</v>
      </c>
      <c r="F21" s="12"/>
      <c r="G21" s="12"/>
      <c r="H21" s="12"/>
      <c r="I21" s="12"/>
      <c r="J21" s="12"/>
      <c r="K21" s="12"/>
      <c r="L21" s="2">
        <f t="shared" si="1"/>
        <v>0</v>
      </c>
      <c r="M21" s="12">
        <f t="shared" si="3"/>
        <v>-152.9</v>
      </c>
    </row>
    <row r="22" spans="1:13" ht="12.75">
      <c r="A22" s="5">
        <v>44131</v>
      </c>
      <c r="B22" s="8" t="s">
        <v>42</v>
      </c>
      <c r="C22" s="7" t="s">
        <v>15</v>
      </c>
      <c r="D22" s="2"/>
      <c r="E22" s="2">
        <v>-316.1</v>
      </c>
      <c r="F22" s="2"/>
      <c r="G22" s="2"/>
      <c r="H22" s="2"/>
      <c r="I22" s="2"/>
      <c r="J22" s="2"/>
      <c r="K22" s="2"/>
      <c r="L22" s="2">
        <f t="shared" si="1"/>
        <v>0</v>
      </c>
      <c r="M22" s="2">
        <f t="shared" si="3"/>
        <v>-316.1</v>
      </c>
    </row>
    <row r="23" spans="1:13" ht="12.75">
      <c r="A23" s="5">
        <v>44129</v>
      </c>
      <c r="B23" s="13" t="s">
        <v>28</v>
      </c>
      <c r="C23" s="11" t="s">
        <v>15</v>
      </c>
      <c r="D23" s="12"/>
      <c r="E23" s="12"/>
      <c r="F23" s="12"/>
      <c r="G23" s="12"/>
      <c r="H23" s="12">
        <v>-61.8</v>
      </c>
      <c r="I23" s="12"/>
      <c r="J23" s="12"/>
      <c r="K23" s="12"/>
      <c r="L23" s="2">
        <f t="shared" si="1"/>
        <v>0</v>
      </c>
      <c r="M23" s="12">
        <f>IF(C23="B",SUM(D23:K23),0)</f>
        <v>-61.8</v>
      </c>
    </row>
    <row r="24" spans="1:13" ht="12.75">
      <c r="A24" s="5">
        <v>44131</v>
      </c>
      <c r="B24" s="8" t="s">
        <v>31</v>
      </c>
      <c r="C24" s="7" t="s">
        <v>15</v>
      </c>
      <c r="D24" s="2"/>
      <c r="E24" s="2"/>
      <c r="F24" s="2"/>
      <c r="G24" s="2"/>
      <c r="H24" s="2"/>
      <c r="I24" s="2"/>
      <c r="J24" s="2">
        <v>-24.33</v>
      </c>
      <c r="K24" s="2"/>
      <c r="L24" s="2">
        <f t="shared" si="1"/>
        <v>0</v>
      </c>
      <c r="M24" s="2">
        <f>IF(C24="B",SUM(D24:K24),0)</f>
        <v>-24.33</v>
      </c>
    </row>
    <row r="25" spans="1:13" ht="12.75">
      <c r="A25" s="5">
        <v>44133</v>
      </c>
      <c r="B25" s="8" t="s">
        <v>32</v>
      </c>
      <c r="C25" s="7" t="s">
        <v>15</v>
      </c>
      <c r="D25" s="2"/>
      <c r="E25" s="2"/>
      <c r="F25" s="2"/>
      <c r="G25" s="2"/>
      <c r="H25" s="2"/>
      <c r="I25" s="2"/>
      <c r="J25" s="2">
        <v>-824.8</v>
      </c>
      <c r="K25" s="2"/>
      <c r="L25" s="2">
        <f t="shared" si="1"/>
        <v>0</v>
      </c>
      <c r="M25" s="2">
        <f>IF(C25="B",SUM(D25:K25),0)</f>
        <v>-824.8</v>
      </c>
    </row>
    <row r="26" spans="1:13" ht="12.75">
      <c r="A26" s="5"/>
      <c r="B26" s="6"/>
      <c r="C26" s="6"/>
      <c r="D26" s="2"/>
      <c r="E26" s="2">
        <f>SUM(E4:E25)</f>
        <v>-3150.01</v>
      </c>
      <c r="F26" s="2">
        <f>SUM(F4:F25)</f>
        <v>0</v>
      </c>
      <c r="G26" s="2">
        <f>SUM(G4:G25)</f>
        <v>-2884.9</v>
      </c>
      <c r="H26" s="2">
        <f>SUM(H4:H25)</f>
        <v>-586.47</v>
      </c>
      <c r="I26" s="2">
        <f>SUM(I4:I25)</f>
        <v>-1613.7799999999997</v>
      </c>
      <c r="J26" s="2">
        <f>SUM(J4:J25)</f>
        <v>-2452.33</v>
      </c>
      <c r="K26" s="2">
        <f>SUM(K4:K25)</f>
        <v>-930.94</v>
      </c>
      <c r="L26" s="2">
        <f>SUM(L4:L25)</f>
        <v>27.88</v>
      </c>
      <c r="M26" s="2">
        <f>SUM(M4:M25)</f>
        <v>-11618.429999999998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2022-10-28T16:45:53Z</dcterms:modified>
  <cp:category/>
  <cp:version/>
  <cp:contentType/>
  <cp:contentStatus/>
</cp:coreProperties>
</file>